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УРС\Иванов Сергей Иванович\тарифы\электроэнергия\на 2021\"/>
    </mc:Choice>
  </mc:AlternateContent>
  <bookViews>
    <workbookView xWindow="0" yWindow="0" windowWidth="14760" windowHeight="11730" activeTab="3"/>
  </bookViews>
  <sheets>
    <sheet name="1 кв" sheetId="2" r:id="rId1"/>
    <sheet name="2 кв" sheetId="1" r:id="rId2"/>
    <sheet name="3 кв " sheetId="3" r:id="rId3"/>
    <sheet name="4 кв  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N10" i="4"/>
  <c r="M9" i="4"/>
  <c r="M8" i="4"/>
  <c r="N10" i="3" l="1"/>
  <c r="F10" i="3"/>
  <c r="M9" i="3"/>
  <c r="M8" i="3"/>
  <c r="J10" i="2" l="1"/>
  <c r="F10" i="2"/>
  <c r="N10" i="2" s="1"/>
  <c r="M9" i="2"/>
  <c r="M8" i="2"/>
  <c r="J10" i="1" l="1"/>
  <c r="F10" i="1" l="1"/>
  <c r="N10" i="1" l="1"/>
  <c r="M9" i="1"/>
  <c r="M8" i="1"/>
</calcChain>
</file>

<file path=xl/sharedStrings.xml><?xml version="1.0" encoding="utf-8"?>
<sst xmlns="http://schemas.openxmlformats.org/spreadsheetml/2006/main" count="92" uniqueCount="18">
  <si>
    <t>Наименование потребителя</t>
  </si>
  <si>
    <t>Период,
месяц</t>
  </si>
  <si>
    <t>Максимальная мощность, кВт</t>
  </si>
  <si>
    <t>Использованная мощность, кВт</t>
  </si>
  <si>
    <t>Резервируемая максимальная
мощность, кВт</t>
  </si>
  <si>
    <t xml:space="preserve">ВН </t>
  </si>
  <si>
    <t xml:space="preserve">СН1 </t>
  </si>
  <si>
    <t xml:space="preserve">СН2 </t>
  </si>
  <si>
    <t>НН</t>
  </si>
  <si>
    <t>ООО "ЗУКМ"</t>
  </si>
  <si>
    <t>ООО НПК "НИХРОМ"</t>
  </si>
  <si>
    <t>СНТ</t>
  </si>
  <si>
    <t>Информация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</si>
  <si>
    <t>Величина резервируемой максимальной мощности</t>
  </si>
  <si>
    <t>2 кв 2021</t>
  </si>
  <si>
    <t>1 кв 2021</t>
  </si>
  <si>
    <t>4 кв 2021</t>
  </si>
  <si>
    <t>3 кв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</si>
</sst>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9" xfId="0" applyBorder="1"/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/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" fontId="0" fillId="0" borderId="1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9" xfId="0" applyNumberFormat="1" applyBorder="1"/>
    <xf numFmtId="4" fontId="0" fillId="0" borderId="11" xfId="0" applyNumberFormat="1" applyBorder="1"/>
    <xf numFmtId="4" fontId="0" fillId="0" borderId="22" xfId="0" applyNumberFormat="1" applyBorder="1"/>
    <xf numFmtId="4" fontId="0" fillId="0" borderId="8" xfId="0" applyNumberFormat="1" applyBorder="1"/>
    <xf numFmtId="4" fontId="0" fillId="0" borderId="9" xfId="0" applyNumberForma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0" fillId="2" borderId="12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0" fillId="0" borderId="12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"/>
  <sheetViews>
    <sheetView workbookViewId="0">
      <selection activeCell="F10" sqref="F10"/>
    </sheetView>
  </sheetViews>
  <sheetFormatPr defaultRowHeight="15" x14ac:dyDescent="0.25"/>
  <cols>
    <col min="1" max="1" width="21.140625" customWidth="1"/>
    <col min="10" max="10" width="11.5703125" bestFit="1" customWidth="1"/>
  </cols>
  <sheetData>
    <row r="2" spans="1:14" ht="18.75" x14ac:dyDescent="0.3">
      <c r="A2" s="33" t="s">
        <v>13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8.75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43.5" customHeight="1" x14ac:dyDescent="0.25">
      <c r="A4" s="34" t="s">
        <v>12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5.75" thickBot="1" x14ac:dyDescent="0.3"/>
    <row r="6" spans="1:14" ht="35.25" customHeight="1" x14ac:dyDescent="0.25">
      <c r="A6" s="35" t="s">
        <v>0</v>
      </c>
      <c r="B6" s="37" t="s">
        <v>1</v>
      </c>
      <c r="C6" s="39" t="s">
        <v>2</v>
      </c>
      <c r="D6" s="37"/>
      <c r="E6" s="37"/>
      <c r="F6" s="40"/>
      <c r="G6" s="37" t="s">
        <v>3</v>
      </c>
      <c r="H6" s="37"/>
      <c r="I6" s="37"/>
      <c r="J6" s="37"/>
      <c r="K6" s="39" t="s">
        <v>4</v>
      </c>
      <c r="L6" s="37"/>
      <c r="M6" s="37"/>
      <c r="N6" s="40"/>
    </row>
    <row r="7" spans="1:14" x14ac:dyDescent="0.25">
      <c r="A7" s="36"/>
      <c r="B7" s="38"/>
      <c r="C7" s="8" t="s">
        <v>5</v>
      </c>
      <c r="D7" s="2" t="s">
        <v>6</v>
      </c>
      <c r="E7" s="2" t="s">
        <v>7</v>
      </c>
      <c r="F7" s="9" t="s">
        <v>8</v>
      </c>
      <c r="G7" s="12" t="s">
        <v>5</v>
      </c>
      <c r="H7" s="2" t="s">
        <v>6</v>
      </c>
      <c r="I7" s="2" t="s">
        <v>7</v>
      </c>
      <c r="J7" s="11" t="s">
        <v>8</v>
      </c>
      <c r="K7" s="8" t="s">
        <v>5</v>
      </c>
      <c r="L7" s="2" t="s">
        <v>6</v>
      </c>
      <c r="M7" s="2" t="s">
        <v>7</v>
      </c>
      <c r="N7" s="9" t="s">
        <v>8</v>
      </c>
    </row>
    <row r="8" spans="1:14" x14ac:dyDescent="0.25">
      <c r="A8" s="6" t="s">
        <v>9</v>
      </c>
      <c r="B8" s="30" t="s">
        <v>15</v>
      </c>
      <c r="C8" s="5"/>
      <c r="D8" s="1"/>
      <c r="E8" s="13">
        <v>3600</v>
      </c>
      <c r="F8" s="14"/>
      <c r="G8" s="15"/>
      <c r="H8" s="13"/>
      <c r="I8" s="13">
        <v>1364.46</v>
      </c>
      <c r="J8" s="16"/>
      <c r="K8" s="17"/>
      <c r="L8" s="13"/>
      <c r="M8" s="13">
        <f>E8-I8</f>
        <v>2235.54</v>
      </c>
      <c r="N8" s="14"/>
    </row>
    <row r="9" spans="1:14" x14ac:dyDescent="0.25">
      <c r="A9" s="6" t="s">
        <v>10</v>
      </c>
      <c r="B9" s="31"/>
      <c r="C9" s="5"/>
      <c r="D9" s="1"/>
      <c r="E9" s="13">
        <v>5210</v>
      </c>
      <c r="F9" s="14"/>
      <c r="G9" s="15"/>
      <c r="H9" s="13"/>
      <c r="I9" s="13">
        <v>725</v>
      </c>
      <c r="J9" s="16"/>
      <c r="K9" s="17"/>
      <c r="L9" s="13"/>
      <c r="M9" s="13">
        <f>E9-I9</f>
        <v>4485</v>
      </c>
      <c r="N9" s="14"/>
    </row>
    <row r="10" spans="1:14" ht="15.75" thickBot="1" x14ac:dyDescent="0.3">
      <c r="A10" s="7" t="s">
        <v>11</v>
      </c>
      <c r="B10" s="32"/>
      <c r="C10" s="10"/>
      <c r="D10" s="4"/>
      <c r="E10" s="18"/>
      <c r="F10" s="28">
        <f>15*8</f>
        <v>120</v>
      </c>
      <c r="G10" s="19"/>
      <c r="H10" s="18"/>
      <c r="I10" s="18"/>
      <c r="J10" s="20">
        <f>(22047+28521.5+40896.7)/90/24</f>
        <v>42.344999999999999</v>
      </c>
      <c r="K10" s="21"/>
      <c r="L10" s="18"/>
      <c r="M10" s="22"/>
      <c r="N10" s="23">
        <f>F10-J10</f>
        <v>77.655000000000001</v>
      </c>
    </row>
  </sheetData>
  <mergeCells count="8">
    <mergeCell ref="B8:B10"/>
    <mergeCell ref="A2:N2"/>
    <mergeCell ref="A4:N4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"/>
  <sheetViews>
    <sheetView workbookViewId="0">
      <selection activeCell="A2" sqref="A2:N2"/>
    </sheetView>
  </sheetViews>
  <sheetFormatPr defaultRowHeight="15" x14ac:dyDescent="0.25"/>
  <cols>
    <col min="1" max="1" width="21.140625" customWidth="1"/>
    <col min="10" max="10" width="11.5703125" bestFit="1" customWidth="1"/>
  </cols>
  <sheetData>
    <row r="2" spans="1:14" ht="18.75" x14ac:dyDescent="0.3">
      <c r="A2" s="33" t="s">
        <v>13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8.75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43.5" customHeight="1" x14ac:dyDescent="0.25">
      <c r="A4" s="34" t="s">
        <v>12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5.75" thickBot="1" x14ac:dyDescent="0.3"/>
    <row r="6" spans="1:14" ht="35.25" customHeight="1" x14ac:dyDescent="0.25">
      <c r="A6" s="35" t="s">
        <v>0</v>
      </c>
      <c r="B6" s="37" t="s">
        <v>1</v>
      </c>
      <c r="C6" s="39" t="s">
        <v>2</v>
      </c>
      <c r="D6" s="37"/>
      <c r="E6" s="37"/>
      <c r="F6" s="40"/>
      <c r="G6" s="37" t="s">
        <v>3</v>
      </c>
      <c r="H6" s="37"/>
      <c r="I6" s="37"/>
      <c r="J6" s="37"/>
      <c r="K6" s="39" t="s">
        <v>4</v>
      </c>
      <c r="L6" s="37"/>
      <c r="M6" s="37"/>
      <c r="N6" s="40"/>
    </row>
    <row r="7" spans="1:14" x14ac:dyDescent="0.25">
      <c r="A7" s="36"/>
      <c r="B7" s="38"/>
      <c r="C7" s="8" t="s">
        <v>5</v>
      </c>
      <c r="D7" s="2" t="s">
        <v>6</v>
      </c>
      <c r="E7" s="2" t="s">
        <v>7</v>
      </c>
      <c r="F7" s="9" t="s">
        <v>8</v>
      </c>
      <c r="G7" s="12" t="s">
        <v>5</v>
      </c>
      <c r="H7" s="2" t="s">
        <v>6</v>
      </c>
      <c r="I7" s="2" t="s">
        <v>7</v>
      </c>
      <c r="J7" s="11" t="s">
        <v>8</v>
      </c>
      <c r="K7" s="8" t="s">
        <v>5</v>
      </c>
      <c r="L7" s="2" t="s">
        <v>6</v>
      </c>
      <c r="M7" s="2" t="s">
        <v>7</v>
      </c>
      <c r="N7" s="9" t="s">
        <v>8</v>
      </c>
    </row>
    <row r="8" spans="1:14" x14ac:dyDescent="0.25">
      <c r="A8" s="6" t="s">
        <v>9</v>
      </c>
      <c r="B8" s="30" t="s">
        <v>14</v>
      </c>
      <c r="C8" s="5"/>
      <c r="D8" s="1"/>
      <c r="E8" s="13">
        <v>3600</v>
      </c>
      <c r="F8" s="14"/>
      <c r="G8" s="15"/>
      <c r="H8" s="13"/>
      <c r="I8" s="26">
        <v>1364.46</v>
      </c>
      <c r="J8" s="16"/>
      <c r="K8" s="17"/>
      <c r="L8" s="13"/>
      <c r="M8" s="13">
        <f>E8-I8</f>
        <v>2235.54</v>
      </c>
      <c r="N8" s="14"/>
    </row>
    <row r="9" spans="1:14" x14ac:dyDescent="0.25">
      <c r="A9" s="6" t="s">
        <v>10</v>
      </c>
      <c r="B9" s="31"/>
      <c r="C9" s="5"/>
      <c r="D9" s="1"/>
      <c r="E9" s="13">
        <v>5210</v>
      </c>
      <c r="F9" s="14"/>
      <c r="G9" s="15"/>
      <c r="H9" s="13"/>
      <c r="I9" s="26">
        <v>739</v>
      </c>
      <c r="J9" s="16"/>
      <c r="K9" s="17"/>
      <c r="L9" s="13"/>
      <c r="M9" s="13">
        <f>E9-I9</f>
        <v>4471</v>
      </c>
      <c r="N9" s="14"/>
    </row>
    <row r="10" spans="1:14" ht="15.75" thickBot="1" x14ac:dyDescent="0.3">
      <c r="A10" s="7" t="s">
        <v>11</v>
      </c>
      <c r="B10" s="32"/>
      <c r="C10" s="10"/>
      <c r="D10" s="4"/>
      <c r="E10" s="18"/>
      <c r="F10" s="25">
        <f>15*9</f>
        <v>135</v>
      </c>
      <c r="G10" s="19"/>
      <c r="H10" s="18"/>
      <c r="I10" s="18"/>
      <c r="J10" s="20">
        <f>(10157.6+47479+4.175)/91/24</f>
        <v>26.392296245421246</v>
      </c>
      <c r="K10" s="21"/>
      <c r="L10" s="18"/>
      <c r="M10" s="22"/>
      <c r="N10" s="23">
        <f>F10-J10</f>
        <v>108.60770375457875</v>
      </c>
    </row>
  </sheetData>
  <mergeCells count="8">
    <mergeCell ref="K6:N6"/>
    <mergeCell ref="A2:N2"/>
    <mergeCell ref="A4:N4"/>
    <mergeCell ref="B8:B10"/>
    <mergeCell ref="A6:A7"/>
    <mergeCell ref="B6:B7"/>
    <mergeCell ref="C6:F6"/>
    <mergeCell ref="G6:J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"/>
  <sheetViews>
    <sheetView workbookViewId="0">
      <selection activeCell="B11" sqref="B11"/>
    </sheetView>
  </sheetViews>
  <sheetFormatPr defaultRowHeight="15" x14ac:dyDescent="0.25"/>
  <cols>
    <col min="1" max="1" width="21.140625" customWidth="1"/>
    <col min="10" max="10" width="11.5703125" bestFit="1" customWidth="1"/>
  </cols>
  <sheetData>
    <row r="2" spans="1:14" ht="18.75" x14ac:dyDescent="0.3">
      <c r="A2" s="33" t="s">
        <v>13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8.75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43.5" customHeight="1" x14ac:dyDescent="0.25">
      <c r="A4" s="34" t="s">
        <v>12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5.75" thickBot="1" x14ac:dyDescent="0.3"/>
    <row r="6" spans="1:14" ht="35.25" customHeight="1" x14ac:dyDescent="0.25">
      <c r="A6" s="35" t="s">
        <v>0</v>
      </c>
      <c r="B6" s="37" t="s">
        <v>1</v>
      </c>
      <c r="C6" s="39" t="s">
        <v>2</v>
      </c>
      <c r="D6" s="37"/>
      <c r="E6" s="37"/>
      <c r="F6" s="40"/>
      <c r="G6" s="37" t="s">
        <v>3</v>
      </c>
      <c r="H6" s="37"/>
      <c r="I6" s="37"/>
      <c r="J6" s="37"/>
      <c r="K6" s="39" t="s">
        <v>4</v>
      </c>
      <c r="L6" s="37"/>
      <c r="M6" s="37"/>
      <c r="N6" s="40"/>
    </row>
    <row r="7" spans="1:14" x14ac:dyDescent="0.25">
      <c r="A7" s="36"/>
      <c r="B7" s="38"/>
      <c r="C7" s="8" t="s">
        <v>5</v>
      </c>
      <c r="D7" s="2" t="s">
        <v>6</v>
      </c>
      <c r="E7" s="2" t="s">
        <v>7</v>
      </c>
      <c r="F7" s="9" t="s">
        <v>8</v>
      </c>
      <c r="G7" s="12" t="s">
        <v>5</v>
      </c>
      <c r="H7" s="2" t="s">
        <v>6</v>
      </c>
      <c r="I7" s="2" t="s">
        <v>7</v>
      </c>
      <c r="J7" s="11" t="s">
        <v>8</v>
      </c>
      <c r="K7" s="8" t="s">
        <v>5</v>
      </c>
      <c r="L7" s="2" t="s">
        <v>6</v>
      </c>
      <c r="M7" s="2" t="s">
        <v>7</v>
      </c>
      <c r="N7" s="9" t="s">
        <v>8</v>
      </c>
    </row>
    <row r="8" spans="1:14" x14ac:dyDescent="0.25">
      <c r="A8" s="6" t="s">
        <v>9</v>
      </c>
      <c r="B8" s="30" t="s">
        <v>17</v>
      </c>
      <c r="C8" s="5"/>
      <c r="D8" s="1"/>
      <c r="E8" s="13">
        <v>3600</v>
      </c>
      <c r="F8" s="14"/>
      <c r="G8" s="15"/>
      <c r="H8" s="13"/>
      <c r="I8" s="26">
        <v>2052.36</v>
      </c>
      <c r="J8" s="16"/>
      <c r="K8" s="17"/>
      <c r="L8" s="13"/>
      <c r="M8" s="13">
        <f>E8-I8</f>
        <v>1547.6399999999999</v>
      </c>
      <c r="N8" s="14"/>
    </row>
    <row r="9" spans="1:14" x14ac:dyDescent="0.25">
      <c r="A9" s="6" t="s">
        <v>10</v>
      </c>
      <c r="B9" s="31"/>
      <c r="C9" s="5"/>
      <c r="D9" s="1"/>
      <c r="E9" s="13">
        <v>5210</v>
      </c>
      <c r="F9" s="14"/>
      <c r="G9" s="15"/>
      <c r="H9" s="13"/>
      <c r="I9" s="26">
        <v>690.12</v>
      </c>
      <c r="J9" s="16"/>
      <c r="K9" s="17"/>
      <c r="L9" s="13"/>
      <c r="M9" s="13">
        <f>E9-I9</f>
        <v>4519.88</v>
      </c>
      <c r="N9" s="14"/>
    </row>
    <row r="10" spans="1:14" ht="15.75" thickBot="1" x14ac:dyDescent="0.3">
      <c r="A10" s="7" t="s">
        <v>11</v>
      </c>
      <c r="B10" s="32"/>
      <c r="C10" s="10"/>
      <c r="D10" s="4"/>
      <c r="E10" s="18"/>
      <c r="F10" s="25">
        <f>15*9</f>
        <v>135</v>
      </c>
      <c r="G10" s="19"/>
      <c r="H10" s="18"/>
      <c r="I10" s="18"/>
      <c r="J10" s="20">
        <v>16.661999999999999</v>
      </c>
      <c r="K10" s="21"/>
      <c r="L10" s="18"/>
      <c r="M10" s="22"/>
      <c r="N10" s="23">
        <f>F10-J10</f>
        <v>118.33799999999999</v>
      </c>
    </row>
  </sheetData>
  <mergeCells count="8">
    <mergeCell ref="B8:B10"/>
    <mergeCell ref="A2:N2"/>
    <mergeCell ref="A4:N4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"/>
  <sheetViews>
    <sheetView tabSelected="1" workbookViewId="0">
      <selection activeCell="K15" sqref="K15"/>
    </sheetView>
  </sheetViews>
  <sheetFormatPr defaultRowHeight="15" x14ac:dyDescent="0.25"/>
  <cols>
    <col min="1" max="1" width="21.140625" customWidth="1"/>
    <col min="10" max="10" width="11.5703125" bestFit="1" customWidth="1"/>
  </cols>
  <sheetData>
    <row r="2" spans="1:14" ht="18.75" x14ac:dyDescent="0.3">
      <c r="A2" s="33" t="s">
        <v>13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8.75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43.5" customHeight="1" x14ac:dyDescent="0.25">
      <c r="A4" s="34" t="s">
        <v>12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5.75" thickBot="1" x14ac:dyDescent="0.3"/>
    <row r="6" spans="1:14" ht="35.25" customHeight="1" x14ac:dyDescent="0.25">
      <c r="A6" s="35" t="s">
        <v>0</v>
      </c>
      <c r="B6" s="37" t="s">
        <v>1</v>
      </c>
      <c r="C6" s="39" t="s">
        <v>2</v>
      </c>
      <c r="D6" s="37"/>
      <c r="E6" s="37"/>
      <c r="F6" s="40"/>
      <c r="G6" s="37" t="s">
        <v>3</v>
      </c>
      <c r="H6" s="37"/>
      <c r="I6" s="37"/>
      <c r="J6" s="37"/>
      <c r="K6" s="39" t="s">
        <v>4</v>
      </c>
      <c r="L6" s="37"/>
      <c r="M6" s="37"/>
      <c r="N6" s="40"/>
    </row>
    <row r="7" spans="1:14" x14ac:dyDescent="0.25">
      <c r="A7" s="36"/>
      <c r="B7" s="38"/>
      <c r="C7" s="8" t="s">
        <v>5</v>
      </c>
      <c r="D7" s="2" t="s">
        <v>6</v>
      </c>
      <c r="E7" s="2" t="s">
        <v>7</v>
      </c>
      <c r="F7" s="9" t="s">
        <v>8</v>
      </c>
      <c r="G7" s="12" t="s">
        <v>5</v>
      </c>
      <c r="H7" s="2" t="s">
        <v>6</v>
      </c>
      <c r="I7" s="2" t="s">
        <v>7</v>
      </c>
      <c r="J7" s="11" t="s">
        <v>8</v>
      </c>
      <c r="K7" s="8" t="s">
        <v>5</v>
      </c>
      <c r="L7" s="2" t="s">
        <v>6</v>
      </c>
      <c r="M7" s="2" t="s">
        <v>7</v>
      </c>
      <c r="N7" s="9" t="s">
        <v>8</v>
      </c>
    </row>
    <row r="8" spans="1:14" x14ac:dyDescent="0.25">
      <c r="A8" s="6" t="s">
        <v>9</v>
      </c>
      <c r="B8" s="30" t="s">
        <v>16</v>
      </c>
      <c r="C8" s="5"/>
      <c r="D8" s="1"/>
      <c r="E8" s="13">
        <v>3600</v>
      </c>
      <c r="F8" s="14"/>
      <c r="G8" s="15"/>
      <c r="H8" s="13"/>
      <c r="I8" s="26">
        <v>1536.57</v>
      </c>
      <c r="J8" s="16"/>
      <c r="K8" s="17"/>
      <c r="L8" s="13"/>
      <c r="M8" s="13">
        <f>E8-I8</f>
        <v>2063.4300000000003</v>
      </c>
      <c r="N8" s="14"/>
    </row>
    <row r="9" spans="1:14" x14ac:dyDescent="0.25">
      <c r="A9" s="6" t="s">
        <v>10</v>
      </c>
      <c r="B9" s="31"/>
      <c r="C9" s="5"/>
      <c r="D9" s="1"/>
      <c r="E9" s="13">
        <v>5210</v>
      </c>
      <c r="F9" s="14"/>
      <c r="G9" s="15"/>
      <c r="H9" s="13"/>
      <c r="I9" s="26">
        <v>614.29</v>
      </c>
      <c r="J9" s="16"/>
      <c r="K9" s="17"/>
      <c r="L9" s="13"/>
      <c r="M9" s="13">
        <f>E9-I9</f>
        <v>4595.71</v>
      </c>
      <c r="N9" s="14"/>
    </row>
    <row r="10" spans="1:14" ht="15.75" thickBot="1" x14ac:dyDescent="0.3">
      <c r="A10" s="7" t="s">
        <v>11</v>
      </c>
      <c r="B10" s="32"/>
      <c r="C10" s="10"/>
      <c r="D10" s="4"/>
      <c r="E10" s="18"/>
      <c r="F10" s="25">
        <f>15*10</f>
        <v>150</v>
      </c>
      <c r="G10" s="19"/>
      <c r="H10" s="18"/>
      <c r="I10" s="18"/>
      <c r="J10" s="20">
        <v>51.09</v>
      </c>
      <c r="K10" s="21"/>
      <c r="L10" s="18"/>
      <c r="M10" s="22"/>
      <c r="N10" s="23">
        <f>F10-J10</f>
        <v>98.91</v>
      </c>
    </row>
  </sheetData>
  <mergeCells count="8">
    <mergeCell ref="B8:B10"/>
    <mergeCell ref="A2:N2"/>
    <mergeCell ref="A4:N4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</vt:lpstr>
      <vt:lpstr>2 кв</vt:lpstr>
      <vt:lpstr>3 кв </vt:lpstr>
      <vt:lpstr>4 кв  </vt:lpstr>
    </vt:vector>
  </TitlesOfParts>
  <Company>АО "ЭНЕРГОПРОМ МЕНЕДЖМЕНТ"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Fomchenko Svetlana</dc:creator>
  <cp:lastModifiedBy>Fomchenko Svetlana</cp:lastModifiedBy>
  <dcterms:created xsi:type="dcterms:W3CDTF">2021-04-14T10:41:58Z</dcterms:created>
  <dcterms:modified xsi:type="dcterms:W3CDTF">2022-01-18T07:36:33Z</dcterms:modified>
</cp:coreProperties>
</file>