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2\сайт\"/>
    </mc:Choice>
  </mc:AlternateContent>
  <bookViews>
    <workbookView xWindow="120" yWindow="195" windowWidth="17235" windowHeight="9210" activeTab="3"/>
  </bookViews>
  <sheets>
    <sheet name="1кв" sheetId="1" r:id="rId1"/>
    <sheet name="2кв " sheetId="2" r:id="rId2"/>
    <sheet name="3кв " sheetId="5" r:id="rId3"/>
    <sheet name="4 кв " sheetId="4" r:id="rId4"/>
  </sheets>
  <calcPr calcId="152511"/>
</workbook>
</file>

<file path=xl/calcChain.xml><?xml version="1.0" encoding="utf-8"?>
<calcChain xmlns="http://schemas.openxmlformats.org/spreadsheetml/2006/main">
  <c r="H7" i="4" l="1"/>
  <c r="H6" i="5"/>
  <c r="H6" i="4"/>
  <c r="H7" i="5" l="1"/>
  <c r="E6" i="5"/>
  <c r="D6" i="5"/>
  <c r="E6" i="2" l="1"/>
  <c r="D6" i="2"/>
  <c r="H6" i="2" s="1"/>
  <c r="E6" i="1"/>
  <c r="D6" i="1"/>
  <c r="H6" i="1" s="1"/>
  <c r="H7" i="2" l="1"/>
  <c r="H7" i="1" l="1"/>
</calcChain>
</file>

<file path=xl/sharedStrings.xml><?xml version="1.0" encoding="utf-8"?>
<sst xmlns="http://schemas.openxmlformats.org/spreadsheetml/2006/main" count="48" uniqueCount="15">
  <si>
    <t>№ п/п</t>
  </si>
  <si>
    <t>Наименование питающего центра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</si>
  <si>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</si>
  <si>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</si>
  <si>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</si>
  <si>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</si>
  <si>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</si>
  <si>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Величина свободной мощности по центрам питания в 35 кВ и выше, МВт</t>
  </si>
  <si>
    <t>ГПП-3   "Прогресс-3"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</si>
  <si>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4 кв. 2022г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</si>
  <si>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3 кв. 2022г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</si>
  <si>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2 кв. 2022г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</si>
  <si>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1 кв. 2022г</t>
  </si>
  <si>
    <t>ГПП-2   "Прогресс-2"</t>
  </si>
  <si>
    <t>110/35/6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</si>
</sst>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5" fillId="0" borderId="0" xfId="14" applyFont="1" applyFill="1" applyAlignment="1">
      <alignment horizontal="center" vertical="center" wrapText="1"/>
    </xf>
    <xf numFmtId="2" fontId="5" fillId="0" borderId="0" xfId="14" applyNumberFormat="1" applyFont="1" applyFill="1" applyAlignment="1">
      <alignment horizontal="center" vertical="center" wrapText="1"/>
    </xf>
    <xf numFmtId="0" fontId="5" fillId="0" borderId="1" xfId="27" applyFont="1" applyFill="1" applyBorder="1" applyAlignment="1">
      <alignment horizontal="center" vertical="center" wrapText="1"/>
    </xf>
    <xf numFmtId="0" fontId="6" fillId="0" borderId="1" xfId="14" applyFont="1" applyFill="1" applyBorder="1" applyAlignment="1" applyProtection="1">
      <alignment horizontal="center" vertical="center"/>
      <protection hidden="1"/>
    </xf>
    <xf numFmtId="164" fontId="6" fillId="0" borderId="1" xfId="14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>
      <alignment horizontal="center" vertical="center" wrapText="1"/>
    </xf>
    <xf numFmtId="0" fontId="6" fillId="0" borderId="2" xfId="14" applyFont="1" applyFill="1" applyBorder="1" applyAlignment="1" applyProtection="1">
      <alignment horizontal="center" vertical="center" wrapText="1"/>
      <protection hidden="1"/>
    </xf>
    <xf numFmtId="2" fontId="5" fillId="0" borderId="2" xfId="1" applyNumberFormat="1" applyFont="1" applyFill="1" applyBorder="1" applyAlignment="1">
      <alignment vertical="center" wrapText="1"/>
    </xf>
    <xf numFmtId="164" fontId="6" fillId="4" borderId="1" xfId="14" applyNumberFormat="1" applyFont="1" applyFill="1" applyBorder="1" applyAlignment="1" applyProtection="1">
      <alignment horizontal="center" vertical="center"/>
      <protection hidden="1"/>
    </xf>
    <xf numFmtId="1" fontId="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6" fillId="0" borderId="1" xfId="14" applyNumberFormat="1" applyFont="1" applyFill="1" applyBorder="1" applyAlignment="1" applyProtection="1">
      <alignment horizontal="center" vertical="center"/>
      <protection hidden="1"/>
    </xf>
    <xf numFmtId="165" fontId="6" fillId="4" borderId="1" xfId="14" applyNumberFormat="1" applyFont="1" applyFill="1" applyBorder="1" applyAlignment="1" applyProtection="1">
      <alignment horizontal="center" vertical="center"/>
      <protection hidden="1"/>
    </xf>
    <xf numFmtId="0" fontId="5" fillId="5" borderId="1" xfId="27" applyFont="1" applyFill="1" applyBorder="1" applyAlignment="1">
      <alignment horizontal="center" vertical="center" wrapText="1"/>
    </xf>
    <xf numFmtId="0" fontId="6" fillId="5" borderId="1" xfId="14" applyFont="1" applyFill="1" applyBorder="1" applyAlignment="1" applyProtection="1">
      <alignment horizontal="center" vertical="center"/>
      <protection hidden="1"/>
    </xf>
    <xf numFmtId="164" fontId="6" fillId="5" borderId="1" xfId="14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7" fillId="0" borderId="0" xfId="14" applyFont="1" applyFill="1" applyAlignment="1" applyProtection="1">
      <alignment horizontal="center" vertical="center" wrapText="1"/>
      <protection hidden="1"/>
    </xf>
  </cellXfs>
  <cellStyles count="28">
    <cellStyle name="40% - Акцент4 2" xfId="2"/>
    <cellStyle name="40% - Акцент4 2 2" xfId="3"/>
    <cellStyle name="40% - Акцент4 2_пропускная способность эл.сети ОАО ЭПМ ЧЭЗ п" xfId="4"/>
    <cellStyle name="Normal 3" xfId="5"/>
    <cellStyle name="Обычный" xfId="0" builtinId="0"/>
    <cellStyle name="Обычный 2" xfId="6"/>
    <cellStyle name="Обычный 2 2" xfId="7"/>
    <cellStyle name="Обычный 2 3" xfId="8"/>
    <cellStyle name="Обычный 2 3 2" xfId="9"/>
    <cellStyle name="Обычный 2 3_пропускная способность эл.сети ОАО ЭПМ ЧЭЗ п" xfId="10"/>
    <cellStyle name="Обычный 2 4" xfId="11"/>
    <cellStyle name="Обычный 2_пропускная способность эл.сети ОАО ЭПМ ЧЭЗ п" xfId="12"/>
    <cellStyle name="Обычный 3" xfId="13"/>
    <cellStyle name="Обычный 4" xfId="1"/>
    <cellStyle name="Обычный 4 10" xfId="14"/>
    <cellStyle name="Обычный 6 3" xfId="15"/>
    <cellStyle name="Обычный 6 3 2" xfId="16"/>
    <cellStyle name="Обычный 6 3 2 2" xfId="17"/>
    <cellStyle name="Обычный 6 3 2_пропускная способность эл.сети ОАО ЭПМ ЧЭЗ п" xfId="18"/>
    <cellStyle name="Обычный 6 3 3" xfId="19"/>
    <cellStyle name="Обычный 6 3_пропускная способность эл.сети ОАО ЭПМ ЧЭЗ п" xfId="20"/>
    <cellStyle name="Обычный 7 3" xfId="21"/>
    <cellStyle name="Обычный 7 3 2" xfId="22"/>
    <cellStyle name="Обычный 7 3 2 2" xfId="23"/>
    <cellStyle name="Обычный 7 3 2_пропускная способность эл.сети ОАО ЭПМ ЧЭЗ п" xfId="24"/>
    <cellStyle name="Обычный 7 3 3" xfId="25"/>
    <cellStyle name="Обычный 7 3_пропускная способность эл.сети ОАО ЭПМ ЧЭЗ п" xfId="26"/>
    <cellStyle name="Обычный_Приложение по тр-ам Азясев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N12" sqref="N12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20" t="s">
        <v>12</v>
      </c>
      <c r="B2" s="20"/>
      <c r="C2" s="20"/>
      <c r="D2" s="20"/>
      <c r="E2" s="20"/>
      <c r="F2" s="20"/>
      <c r="G2" s="20"/>
      <c r="H2" s="2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s="11" customFormat="1" ht="8.25" x14ac:dyDescent="0.15">
      <c r="A5" s="10">
        <v>1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>
        <v>9</v>
      </c>
    </row>
    <row r="6" spans="1:8" x14ac:dyDescent="0.25">
      <c r="A6" s="12">
        <v>1</v>
      </c>
      <c r="B6" s="4" t="s">
        <v>13</v>
      </c>
      <c r="C6" s="4" t="s">
        <v>14</v>
      </c>
      <c r="D6" s="4">
        <f>2*34.65</f>
        <v>69.3</v>
      </c>
      <c r="E6" s="4">
        <f>5.21+27.312+1.6*2</f>
        <v>35.722000000000001</v>
      </c>
      <c r="F6" s="4">
        <v>0</v>
      </c>
      <c r="G6" s="9">
        <v>10.0695</v>
      </c>
      <c r="H6" s="5">
        <f>D6-E6-G6</f>
        <v>23.508499999999998</v>
      </c>
    </row>
    <row r="7" spans="1:8" s="19" customFormat="1" x14ac:dyDescent="0.25">
      <c r="A7" s="16">
        <v>2</v>
      </c>
      <c r="B7" s="17" t="s">
        <v>8</v>
      </c>
      <c r="C7" s="17">
        <v>35</v>
      </c>
      <c r="D7" s="17">
        <v>51.4</v>
      </c>
      <c r="E7" s="17">
        <v>0</v>
      </c>
      <c r="F7" s="17">
        <v>0</v>
      </c>
      <c r="G7" s="18">
        <v>14.3535</v>
      </c>
      <c r="H7" s="18">
        <f>D7-G7</f>
        <v>37.046499999999995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D22" sqref="D22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20" t="s">
        <v>11</v>
      </c>
      <c r="B2" s="20"/>
      <c r="C2" s="20"/>
      <c r="D2" s="20"/>
      <c r="E2" s="20"/>
      <c r="F2" s="20"/>
      <c r="G2" s="20"/>
      <c r="H2" s="2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6">
        <v>1</v>
      </c>
      <c r="B6" s="6" t="s">
        <v>13</v>
      </c>
      <c r="C6" s="6" t="s">
        <v>14</v>
      </c>
      <c r="D6" s="13">
        <f>2*34.65</f>
        <v>69.3</v>
      </c>
      <c r="E6" s="13">
        <f>5.21+27.312+1.6*2</f>
        <v>35.722000000000001</v>
      </c>
      <c r="F6" s="13">
        <v>0</v>
      </c>
      <c r="G6" s="13">
        <v>9.4290000000000003</v>
      </c>
      <c r="H6" s="13">
        <f>D6-E6-G6</f>
        <v>24.148999999999994</v>
      </c>
    </row>
    <row r="7" spans="1:8" x14ac:dyDescent="0.25">
      <c r="A7" s="3">
        <v>2</v>
      </c>
      <c r="B7" s="4" t="s">
        <v>8</v>
      </c>
      <c r="C7" s="4">
        <v>35</v>
      </c>
      <c r="D7" s="14">
        <v>51.4</v>
      </c>
      <c r="E7" s="14">
        <v>0</v>
      </c>
      <c r="F7" s="14">
        <v>0</v>
      </c>
      <c r="G7" s="15">
        <v>14.4795</v>
      </c>
      <c r="H7" s="14">
        <f>D7-G7</f>
        <v>36.920499999999997</v>
      </c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H6" sqref="H6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20" t="s">
        <v>10</v>
      </c>
      <c r="B2" s="20"/>
      <c r="C2" s="20"/>
      <c r="D2" s="20"/>
      <c r="E2" s="20"/>
      <c r="F2" s="20"/>
      <c r="G2" s="20"/>
      <c r="H2" s="2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6">
        <v>1</v>
      </c>
      <c r="B6" s="6" t="s">
        <v>13</v>
      </c>
      <c r="C6" s="6" t="s">
        <v>14</v>
      </c>
      <c r="D6" s="13">
        <f>2*34.65</f>
        <v>69.3</v>
      </c>
      <c r="E6" s="13">
        <f>5.21+27.312+1.6*2</f>
        <v>35.722000000000001</v>
      </c>
      <c r="F6" s="13">
        <v>0</v>
      </c>
      <c r="G6" s="13">
        <v>12.17</v>
      </c>
      <c r="H6" s="13">
        <f>D6-E6-G6</f>
        <v>21.407999999999994</v>
      </c>
    </row>
    <row r="7" spans="1:8" x14ac:dyDescent="0.25">
      <c r="A7" s="3">
        <v>2</v>
      </c>
      <c r="B7" s="4" t="s">
        <v>8</v>
      </c>
      <c r="C7" s="4">
        <v>35</v>
      </c>
      <c r="D7" s="14">
        <v>51.4</v>
      </c>
      <c r="E7" s="14">
        <v>0</v>
      </c>
      <c r="F7" s="14">
        <v>0</v>
      </c>
      <c r="G7" s="15">
        <v>14.364000000000001</v>
      </c>
      <c r="H7" s="14">
        <f>D7-G7</f>
        <v>37.036000000000001</v>
      </c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6" sqref="F16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6">
        <v>1</v>
      </c>
      <c r="B6" s="6" t="s">
        <v>13</v>
      </c>
      <c r="C6" s="6" t="s">
        <v>14</v>
      </c>
      <c r="D6" s="13">
        <v>69.3</v>
      </c>
      <c r="E6" s="13">
        <v>35.722000000000001</v>
      </c>
      <c r="F6" s="13">
        <v>0</v>
      </c>
      <c r="G6" s="13">
        <v>11.960364</v>
      </c>
      <c r="H6" s="14">
        <f>D6-E6-G6</f>
        <v>21.617635999999997</v>
      </c>
    </row>
    <row r="7" spans="1:8" x14ac:dyDescent="0.25">
      <c r="A7" s="6">
        <v>1</v>
      </c>
      <c r="B7" s="6" t="s">
        <v>8</v>
      </c>
      <c r="C7" s="6">
        <v>35</v>
      </c>
      <c r="D7" s="13">
        <v>51.4</v>
      </c>
      <c r="E7" s="13">
        <v>0</v>
      </c>
      <c r="F7" s="14">
        <v>0</v>
      </c>
      <c r="G7" s="15">
        <v>7.7368800000000002</v>
      </c>
      <c r="H7" s="14">
        <f>D7-E7-G7</f>
        <v>43.663119999999999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</vt:lpstr>
      <vt:lpstr>2кв </vt:lpstr>
      <vt:lpstr>3кв </vt:lpstr>
      <vt:lpstr>4 кв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dcterms:created xsi:type="dcterms:W3CDTF">2019-04-16T10:36:13Z</dcterms:created>
  <dcterms:modified xsi:type="dcterms:W3CDTF">2023-01-31T11:57:21Z</dcterms:modified>
</cp:coreProperties>
</file>